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1355" windowHeight="5385" activeTab="0"/>
  </bookViews>
  <sheets>
    <sheet name="Hoja1" sheetId="1" r:id="rId1"/>
  </sheets>
  <definedNames/>
  <calcPr fullCalcOnLoad="1"/>
</workbook>
</file>

<file path=xl/sharedStrings.xml><?xml version="1.0" encoding="utf-8"?>
<sst xmlns="http://schemas.openxmlformats.org/spreadsheetml/2006/main" count="97" uniqueCount="64">
  <si>
    <t>Parámetros Básicos y Fórmulas para Dimensionado de un GVRA</t>
  </si>
  <si>
    <t>S1</t>
  </si>
  <si>
    <t>S2</t>
  </si>
  <si>
    <t>b1</t>
  </si>
  <si>
    <t>( m.m.)</t>
  </si>
  <si>
    <r>
      <t>( dm</t>
    </r>
    <r>
      <rPr>
        <vertAlign val="superscript"/>
        <sz val="10"/>
        <rFont val="Arial"/>
        <family val="2"/>
      </rPr>
      <t>2</t>
    </r>
    <r>
      <rPr>
        <sz val="10"/>
        <rFont val="Arial"/>
        <family val="0"/>
      </rPr>
      <t xml:space="preserve"> )</t>
    </r>
  </si>
  <si>
    <t>Ar</t>
  </si>
  <si>
    <t>Cilindra</t>
  </si>
  <si>
    <t>(cu.in.)</t>
  </si>
  <si>
    <t>b2</t>
  </si>
  <si>
    <t>( gr )</t>
  </si>
  <si>
    <t>Superficie</t>
  </si>
  <si>
    <t>Alar 1</t>
  </si>
  <si>
    <t>Envergadura</t>
  </si>
  <si>
    <t>Plano 1</t>
  </si>
  <si>
    <t>Cuerda</t>
  </si>
  <si>
    <t>Alar</t>
  </si>
  <si>
    <t>Cilindrada</t>
  </si>
  <si>
    <t>Adoptada</t>
  </si>
  <si>
    <t>Peso</t>
  </si>
  <si>
    <t>Mínimo</t>
  </si>
  <si>
    <t>Pmín.</t>
  </si>
  <si>
    <t>Reglamentaria</t>
  </si>
  <si>
    <t>Máxima</t>
  </si>
  <si>
    <t>Cil. Máxima</t>
  </si>
  <si>
    <t>( cu.in.)</t>
  </si>
  <si>
    <t>Valores Intermedios</t>
  </si>
  <si>
    <t>Resultados</t>
  </si>
  <si>
    <t>plano del mismo modelo más grande o mása chico que le llamo 2. El plano del modelo 1 deberá ser ampliado o</t>
  </si>
  <si>
    <t>reducido, de forma tal que cumpla con el reglamento, que estipula una superficie alar plana mínima conforme a</t>
  </si>
  <si>
    <t>la cilindrada del motor.</t>
  </si>
  <si>
    <t>Superficie Alar</t>
  </si>
  <si>
    <t>Mínima</t>
  </si>
  <si>
    <r>
      <t>( dm</t>
    </r>
    <r>
      <rPr>
        <vertAlign val="superscript"/>
        <sz val="10"/>
        <color indexed="10"/>
        <rFont val="Arial"/>
        <family val="2"/>
      </rPr>
      <t>2</t>
    </r>
    <r>
      <rPr>
        <sz val="10"/>
        <color indexed="10"/>
        <rFont val="Arial"/>
        <family val="0"/>
      </rPr>
      <t xml:space="preserve"> )</t>
    </r>
  </si>
  <si>
    <t>Verdadera</t>
  </si>
  <si>
    <t>Plana del</t>
  </si>
  <si>
    <r>
      <t>Cm</t>
    </r>
    <r>
      <rPr>
        <b/>
        <sz val="9"/>
        <rFont val="Arial"/>
        <family val="2"/>
      </rPr>
      <t>2</t>
    </r>
  </si>
  <si>
    <t>Modelo 1</t>
  </si>
  <si>
    <t>del Motor</t>
  </si>
  <si>
    <t>a Utilizar</t>
  </si>
  <si>
    <r>
      <t>Sup.mín.</t>
    </r>
    <r>
      <rPr>
        <b/>
        <sz val="8"/>
        <color indexed="10"/>
        <rFont val="Arial"/>
        <family val="2"/>
      </rPr>
      <t>2</t>
    </r>
  </si>
  <si>
    <t xml:space="preserve">¡Ojo! </t>
  </si>
  <si>
    <t>Ahora Adoptar</t>
  </si>
  <si>
    <t>Datos del Modelo 1</t>
  </si>
  <si>
    <t>Modelo 2</t>
  </si>
  <si>
    <t>Alargamiento</t>
  </si>
  <si>
    <t>Sup. Alar</t>
  </si>
  <si>
    <t xml:space="preserve">Media </t>
  </si>
  <si>
    <t>Factor Escala</t>
  </si>
  <si>
    <t>Multiplicar todas las medidas</t>
  </si>
  <si>
    <t>lineales del Plano 1 por este</t>
  </si>
  <si>
    <t>valor, para obtener la medida</t>
  </si>
  <si>
    <t>equivalente en el Plano 2</t>
  </si>
  <si>
    <r>
      <t>Caso Menos Frecuente</t>
    </r>
    <r>
      <rPr>
        <b/>
        <sz val="10"/>
        <rFont val="Arial"/>
        <family val="2"/>
      </rPr>
      <t xml:space="preserve"> : Tengo un Plano 1 tamaño natural y deseo saber que cilindrada máxima de motor po-</t>
    </r>
  </si>
  <si>
    <t>Media</t>
  </si>
  <si>
    <t>Cm</t>
  </si>
  <si>
    <t>dría utilizar en este modelo sin modificar su tamaño. Conozco Superficie y Envergadura planas del modelo.</t>
  </si>
  <si>
    <r>
      <t>Caso Más Frecuente</t>
    </r>
    <r>
      <rPr>
        <b/>
        <sz val="10"/>
        <color indexed="10"/>
        <rFont val="Arial"/>
        <family val="2"/>
      </rPr>
      <t xml:space="preserve"> :</t>
    </r>
    <r>
      <rPr>
        <b/>
        <sz val="10"/>
        <rFont val="Arial"/>
        <family val="2"/>
      </rPr>
      <t xml:space="preserve"> Tengo un motor de determinada cilindrada, un plano del modelo 1 y quiero obtener un</t>
    </r>
  </si>
  <si>
    <t>Valores de Entrada</t>
  </si>
  <si>
    <t>Código de Colores para las Celdas</t>
  </si>
  <si>
    <t>Instrucciones</t>
  </si>
  <si>
    <t>Datos Definitivos del Modelo 2</t>
  </si>
  <si>
    <t>(Ver en Definiciones)</t>
  </si>
  <si>
    <t>Alarg. Alar</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</si>
</sst>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s>
  <fonts count="21">
    <font>
      <sz val="10"/>
      <name val="Arial"/>
      <family val="0"/>
    </font>
    <font>
      <b/>
      <sz val="10"/>
      <name val="Arial"/>
      <family val="2"/>
    </font>
    <font>
      <b/>
      <i/>
      <sz val="12"/>
      <name val="Arial"/>
      <family val="2"/>
    </font>
    <font>
      <sz val="12"/>
      <name val="Arial"/>
      <family val="2"/>
    </font>
    <font>
      <sz val="11"/>
      <name val="Arial"/>
      <family val="2"/>
    </font>
    <font>
      <vertAlign val="superscript"/>
      <sz val="10"/>
      <name val="Arial"/>
      <family val="2"/>
    </font>
    <font>
      <sz val="10"/>
      <color indexed="10"/>
      <name val="Arial"/>
      <family val="0"/>
    </font>
    <font>
      <b/>
      <sz val="11"/>
      <name val="Arial"/>
      <family val="2"/>
    </font>
    <font>
      <b/>
      <sz val="9"/>
      <name val="Arial"/>
      <family val="2"/>
    </font>
    <font>
      <b/>
      <sz val="10"/>
      <color indexed="10"/>
      <name val="Arial"/>
      <family val="2"/>
    </font>
    <font>
      <b/>
      <i/>
      <sz val="10"/>
      <name val="Arial"/>
      <family val="2"/>
    </font>
    <font>
      <vertAlign val="superscript"/>
      <sz val="10"/>
      <color indexed="10"/>
      <name val="Arial"/>
      <family val="2"/>
    </font>
    <font>
      <b/>
      <sz val="8"/>
      <color indexed="10"/>
      <name val="Arial"/>
      <family val="2"/>
    </font>
    <font>
      <i/>
      <sz val="10"/>
      <name val="Arial"/>
      <family val="2"/>
    </font>
    <font>
      <b/>
      <sz val="11"/>
      <color indexed="10"/>
      <name val="Arial"/>
      <family val="2"/>
    </font>
    <font>
      <b/>
      <u val="single"/>
      <sz val="16"/>
      <name val="Arial"/>
      <family val="2"/>
    </font>
    <font>
      <u val="single"/>
      <sz val="16"/>
      <name val="Arial"/>
      <family val="2"/>
    </font>
    <font>
      <b/>
      <u val="single"/>
      <sz val="10"/>
      <color indexed="10"/>
      <name val="Arial"/>
      <family val="2"/>
    </font>
    <font>
      <b/>
      <u val="single"/>
      <sz val="11"/>
      <color indexed="10"/>
      <name val="Arial"/>
      <family val="2"/>
    </font>
    <font>
      <b/>
      <i/>
      <u val="single"/>
      <sz val="12"/>
      <name val="Arial"/>
      <family val="2"/>
    </font>
    <font>
      <sz val="8"/>
      <name val="Arial"/>
      <family val="0"/>
    </font>
  </fonts>
  <fills count="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34">
    <border>
      <left/>
      <right/>
      <top/>
      <bottom/>
      <diagonal/>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double"/>
      <right style="double"/>
      <top style="double"/>
      <bottom>
        <color indexed="63"/>
      </bottom>
    </border>
    <border>
      <left style="double"/>
      <right style="double"/>
      <top>
        <color indexed="63"/>
      </top>
      <bottom style="medium"/>
    </border>
    <border>
      <left style="double"/>
      <right style="double"/>
      <top style="medium"/>
      <bottom>
        <color indexed="63"/>
      </bottom>
    </border>
    <border>
      <left style="double"/>
      <right style="double"/>
      <top style="medium"/>
      <bottom style="double"/>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right style="thin"/>
      <top style="thin"/>
      <bottom style="mediu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style="double"/>
      <top style="double"/>
      <bottom style="double"/>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xf>
    <xf numFmtId="0" fontId="0" fillId="0" borderId="0" xfId="0" applyFont="1" applyAlignment="1">
      <alignment horizontal="center"/>
    </xf>
    <xf numFmtId="1" fontId="0" fillId="0" borderId="0" xfId="0" applyNumberFormat="1" applyFont="1" applyAlignment="1">
      <alignment horizontal="center"/>
    </xf>
    <xf numFmtId="2" fontId="0" fillId="0" borderId="0" xfId="0" applyNumberFormat="1" applyFont="1" applyAlignment="1">
      <alignment horizontal="center"/>
    </xf>
    <xf numFmtId="0" fontId="1" fillId="2" borderId="1" xfId="0" applyFont="1" applyFill="1" applyBorder="1" applyAlignment="1">
      <alignment horizontal="center"/>
    </xf>
    <xf numFmtId="0" fontId="0" fillId="2" borderId="2" xfId="0" applyFont="1" applyFill="1" applyBorder="1" applyAlignment="1">
      <alignment horizontal="center"/>
    </xf>
    <xf numFmtId="0" fontId="0" fillId="3" borderId="2"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0" fillId="2" borderId="3" xfId="0" applyFont="1" applyFill="1" applyBorder="1" applyAlignment="1" applyProtection="1">
      <alignment horizontal="center"/>
      <protection locked="0"/>
    </xf>
    <xf numFmtId="0" fontId="1" fillId="2" borderId="4" xfId="0" applyFont="1" applyFill="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pplyProtection="1">
      <alignment horizontal="center"/>
      <protection locked="0"/>
    </xf>
    <xf numFmtId="0" fontId="9" fillId="3" borderId="7" xfId="0" applyFont="1" applyFill="1" applyBorder="1" applyAlignment="1">
      <alignment horizontal="center"/>
    </xf>
    <xf numFmtId="0" fontId="6" fillId="3" borderId="8"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3" borderId="8" xfId="0" applyFont="1" applyFill="1" applyBorder="1" applyAlignment="1">
      <alignment horizontal="center"/>
    </xf>
    <xf numFmtId="1" fontId="0" fillId="3" borderId="10" xfId="0" applyNumberFormat="1" applyFont="1" applyFill="1" applyBorder="1" applyAlignment="1">
      <alignment horizontal="center"/>
    </xf>
    <xf numFmtId="0" fontId="8" fillId="3" borderId="8" xfId="0" applyFont="1" applyFill="1" applyBorder="1" applyAlignment="1">
      <alignment horizontal="center"/>
    </xf>
    <xf numFmtId="0" fontId="0" fillId="3" borderId="3" xfId="0" applyFill="1" applyBorder="1" applyAlignment="1">
      <alignment horizontal="center"/>
    </xf>
    <xf numFmtId="0" fontId="0" fillId="0" borderId="11" xfId="0" applyBorder="1" applyAlignment="1">
      <alignment horizontal="left" vertical="top"/>
    </xf>
    <xf numFmtId="0" fontId="0" fillId="0" borderId="0" xfId="0" applyFont="1" applyFill="1" applyBorder="1" applyAlignment="1" applyProtection="1">
      <alignment horizontal="center"/>
      <protection locked="0"/>
    </xf>
    <xf numFmtId="0" fontId="6" fillId="0" borderId="0" xfId="0" applyFont="1" applyFill="1" applyBorder="1" applyAlignment="1">
      <alignment horizontal="center"/>
    </xf>
    <xf numFmtId="166"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1" fillId="2" borderId="0" xfId="0" applyFont="1" applyFill="1" applyBorder="1" applyAlignment="1">
      <alignment horizontal="center"/>
    </xf>
    <xf numFmtId="0" fontId="0" fillId="0" borderId="11"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0" borderId="11" xfId="0" applyFont="1" applyFill="1" applyBorder="1" applyAlignment="1">
      <alignment horizontal="left" vertical="top"/>
    </xf>
    <xf numFmtId="0" fontId="9" fillId="3" borderId="10" xfId="0" applyFont="1" applyFill="1" applyBorder="1" applyAlignment="1">
      <alignment horizontal="center"/>
    </xf>
    <xf numFmtId="165"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1" fillId="2" borderId="12" xfId="0" applyFont="1" applyFill="1" applyBorder="1" applyAlignment="1">
      <alignment horizontal="center" vertical="top"/>
    </xf>
    <xf numFmtId="0" fontId="1" fillId="2" borderId="12" xfId="0" applyFont="1" applyFill="1" applyBorder="1" applyAlignment="1">
      <alignment horizontal="center"/>
    </xf>
    <xf numFmtId="0" fontId="8" fillId="2" borderId="12" xfId="0" applyFont="1" applyFill="1" applyBorder="1" applyAlignment="1">
      <alignment horizontal="center"/>
    </xf>
    <xf numFmtId="0" fontId="1" fillId="3" borderId="1" xfId="0" applyFont="1" applyFill="1" applyBorder="1" applyAlignment="1">
      <alignment horizontal="center"/>
    </xf>
    <xf numFmtId="0" fontId="1" fillId="3" borderId="12" xfId="0" applyFont="1" applyFill="1" applyBorder="1" applyAlignment="1">
      <alignment horizontal="center"/>
    </xf>
    <xf numFmtId="0" fontId="8" fillId="3" borderId="12" xfId="0" applyFont="1" applyFill="1" applyBorder="1" applyAlignment="1">
      <alignment horizontal="center"/>
    </xf>
    <xf numFmtId="0" fontId="7" fillId="2" borderId="13" xfId="0" applyFont="1" applyFill="1" applyBorder="1" applyAlignment="1">
      <alignment horizontal="center"/>
    </xf>
    <xf numFmtId="0" fontId="8" fillId="2" borderId="0" xfId="0" applyFont="1" applyFill="1" applyBorder="1" applyAlignment="1">
      <alignment horizontal="center"/>
    </xf>
    <xf numFmtId="0" fontId="1" fillId="3" borderId="2" xfId="0" applyFont="1" applyFill="1" applyBorder="1" applyAlignment="1">
      <alignment horizontal="center"/>
    </xf>
    <xf numFmtId="165" fontId="0" fillId="3" borderId="3" xfId="0" applyNumberFormat="1" applyFont="1" applyFill="1" applyBorder="1" applyAlignment="1">
      <alignment horizontal="center"/>
    </xf>
    <xf numFmtId="2" fontId="0" fillId="3" borderId="3" xfId="0" applyNumberFormat="1" applyFont="1" applyFill="1" applyBorder="1" applyAlignment="1">
      <alignment horizontal="center"/>
    </xf>
    <xf numFmtId="0" fontId="1" fillId="3" borderId="14" xfId="0" applyFont="1" applyFill="1" applyBorder="1" applyAlignment="1">
      <alignment horizontal="center"/>
    </xf>
    <xf numFmtId="0" fontId="0" fillId="3" borderId="15" xfId="0" applyFont="1" applyFill="1" applyBorder="1" applyAlignment="1">
      <alignment horizontal="center"/>
    </xf>
    <xf numFmtId="165" fontId="0" fillId="3" borderId="16" xfId="0" applyNumberFormat="1" applyFont="1" applyFill="1" applyBorder="1" applyAlignment="1">
      <alignment horizontal="center"/>
    </xf>
    <xf numFmtId="1" fontId="0" fillId="3" borderId="3" xfId="0" applyNumberFormat="1" applyFont="1" applyFill="1" applyBorder="1" applyAlignment="1">
      <alignment horizontal="center"/>
    </xf>
    <xf numFmtId="0" fontId="1" fillId="3" borderId="0" xfId="0" applyFont="1" applyFill="1" applyAlignment="1">
      <alignment horizontal="center"/>
    </xf>
    <xf numFmtId="0" fontId="8" fillId="3" borderId="14" xfId="0" applyFont="1" applyFill="1" applyBorder="1" applyAlignment="1">
      <alignment horizontal="center"/>
    </xf>
    <xf numFmtId="0" fontId="8" fillId="3" borderId="13" xfId="0" applyFont="1" applyFill="1" applyBorder="1" applyAlignment="1">
      <alignment horizontal="center"/>
    </xf>
    <xf numFmtId="0" fontId="1" fillId="3" borderId="1" xfId="0" applyFont="1" applyFill="1" applyBorder="1" applyAlignment="1" applyProtection="1">
      <alignment horizontal="center"/>
      <protection locked="0"/>
    </xf>
    <xf numFmtId="0" fontId="1" fillId="3" borderId="4" xfId="0" applyFont="1" applyFill="1" applyBorder="1" applyAlignment="1">
      <alignment horizontal="center"/>
    </xf>
    <xf numFmtId="0" fontId="0" fillId="3" borderId="5" xfId="0" applyFont="1" applyFill="1" applyBorder="1" applyAlignment="1">
      <alignment horizontal="center"/>
    </xf>
    <xf numFmtId="0" fontId="9" fillId="0" borderId="0" xfId="0" applyFont="1" applyFill="1" applyBorder="1" applyAlignment="1">
      <alignment horizontal="center"/>
    </xf>
    <xf numFmtId="0" fontId="1" fillId="3" borderId="13" xfId="0" applyFont="1" applyFill="1" applyBorder="1" applyAlignment="1">
      <alignment horizontal="center"/>
    </xf>
    <xf numFmtId="0" fontId="8" fillId="3" borderId="11" xfId="0" applyFont="1" applyFill="1" applyBorder="1" applyAlignment="1">
      <alignment horizontal="center"/>
    </xf>
    <xf numFmtId="0" fontId="0" fillId="4" borderId="17" xfId="0" applyFill="1" applyBorder="1" applyAlignment="1">
      <alignment/>
    </xf>
    <xf numFmtId="0" fontId="0" fillId="4" borderId="18" xfId="0" applyFill="1" applyBorder="1" applyAlignment="1">
      <alignment/>
    </xf>
    <xf numFmtId="0" fontId="1" fillId="0" borderId="11" xfId="0" applyFont="1" applyFill="1" applyBorder="1" applyAlignment="1">
      <alignment horizontal="left"/>
    </xf>
    <xf numFmtId="0" fontId="0" fillId="0" borderId="0" xfId="0" applyAlignment="1">
      <alignment horizontal="left"/>
    </xf>
    <xf numFmtId="0" fontId="1" fillId="0" borderId="0" xfId="0" applyFont="1" applyFill="1" applyBorder="1" applyAlignment="1">
      <alignment horizontal="left"/>
    </xf>
    <xf numFmtId="0" fontId="1" fillId="0" borderId="19" xfId="0" applyFont="1" applyFill="1" applyBorder="1" applyAlignment="1">
      <alignment horizontal="left"/>
    </xf>
    <xf numFmtId="2" fontId="0" fillId="3" borderId="6" xfId="0" applyNumberFormat="1" applyFont="1" applyFill="1" applyBorder="1" applyAlignment="1">
      <alignment horizontal="center"/>
    </xf>
    <xf numFmtId="164" fontId="1" fillId="3" borderId="10" xfId="0" applyNumberFormat="1" applyFont="1" applyFill="1" applyBorder="1" applyAlignment="1">
      <alignment horizontal="center"/>
    </xf>
    <xf numFmtId="0" fontId="0" fillId="0" borderId="0" xfId="0" applyFill="1" applyBorder="1" applyAlignment="1">
      <alignment/>
    </xf>
    <xf numFmtId="0" fontId="0" fillId="5" borderId="3" xfId="0" applyFill="1" applyBorder="1" applyAlignment="1">
      <alignment/>
    </xf>
    <xf numFmtId="164" fontId="0" fillId="2" borderId="3" xfId="0" applyNumberFormat="1" applyFont="1" applyFill="1" applyBorder="1" applyAlignment="1" applyProtection="1">
      <alignment horizontal="center"/>
      <protection locked="0"/>
    </xf>
    <xf numFmtId="0" fontId="10" fillId="3" borderId="20" xfId="0" applyFont="1" applyFill="1" applyBorder="1" applyAlignment="1">
      <alignment horizontal="center" vertical="top"/>
    </xf>
    <xf numFmtId="0" fontId="10" fillId="2" borderId="20" xfId="0" applyFont="1" applyFill="1" applyBorder="1" applyAlignment="1">
      <alignment horizontal="center" vertical="top"/>
    </xf>
    <xf numFmtId="0" fontId="20" fillId="3" borderId="2" xfId="0" applyFont="1" applyFill="1" applyBorder="1" applyAlignment="1">
      <alignment horizontal="center"/>
    </xf>
    <xf numFmtId="166" fontId="14" fillId="0" borderId="0" xfId="0" applyNumberFormat="1" applyFont="1" applyFill="1" applyBorder="1" applyAlignment="1">
      <alignment horizontal="left"/>
    </xf>
    <xf numFmtId="0" fontId="4" fillId="0" borderId="0" xfId="0" applyFont="1" applyAlignment="1">
      <alignment horizontal="left"/>
    </xf>
    <xf numFmtId="0" fontId="0" fillId="4" borderId="21" xfId="0" applyFont="1" applyFill="1" applyBorder="1" applyAlignment="1">
      <alignment horizontal="center" vertical="top"/>
    </xf>
    <xf numFmtId="0" fontId="0" fillId="0" borderId="22" xfId="0" applyFont="1" applyBorder="1" applyAlignment="1">
      <alignment horizontal="center" vertical="top"/>
    </xf>
    <xf numFmtId="166" fontId="7" fillId="4" borderId="23" xfId="0" applyNumberFormat="1" applyFont="1" applyFill="1" applyBorder="1" applyAlignment="1">
      <alignment horizontal="center" vertical="top"/>
    </xf>
    <xf numFmtId="0" fontId="7" fillId="4" borderId="24" xfId="0" applyFont="1" applyFill="1" applyBorder="1" applyAlignment="1">
      <alignment vertical="top"/>
    </xf>
    <xf numFmtId="0" fontId="10" fillId="0" borderId="25" xfId="0" applyFont="1" applyFill="1" applyBorder="1" applyAlignment="1">
      <alignment horizontal="center"/>
    </xf>
    <xf numFmtId="0" fontId="0" fillId="0" borderId="26" xfId="0" applyFill="1" applyBorder="1" applyAlignment="1">
      <alignment/>
    </xf>
    <xf numFmtId="0" fontId="0" fillId="0" borderId="27" xfId="0" applyFill="1" applyBorder="1" applyAlignment="1">
      <alignment/>
    </xf>
    <xf numFmtId="0" fontId="15" fillId="4" borderId="28" xfId="0" applyFont="1" applyFill="1" applyBorder="1" applyAlignment="1">
      <alignment horizontal="center"/>
    </xf>
    <xf numFmtId="0" fontId="16" fillId="4" borderId="29" xfId="0" applyFont="1" applyFill="1" applyBorder="1" applyAlignment="1">
      <alignment/>
    </xf>
    <xf numFmtId="0" fontId="16" fillId="4" borderId="17" xfId="0" applyFont="1" applyFill="1" applyBorder="1" applyAlignment="1">
      <alignment/>
    </xf>
    <xf numFmtId="0" fontId="16" fillId="4" borderId="18" xfId="0" applyFont="1" applyFill="1" applyBorder="1" applyAlignment="1">
      <alignment/>
    </xf>
    <xf numFmtId="0" fontId="2" fillId="5" borderId="0" xfId="0" applyFont="1" applyFill="1" applyAlignment="1">
      <alignment horizontal="center" vertical="center"/>
    </xf>
    <xf numFmtId="0" fontId="3" fillId="5" borderId="0" xfId="0" applyFont="1" applyFill="1" applyAlignment="1">
      <alignment/>
    </xf>
    <xf numFmtId="0" fontId="17" fillId="5" borderId="4" xfId="0" applyFont="1" applyFill="1" applyBorder="1" applyAlignment="1">
      <alignment horizontal="left" vertical="top"/>
    </xf>
    <xf numFmtId="0" fontId="0" fillId="0" borderId="30" xfId="0" applyBorder="1" applyAlignment="1">
      <alignment horizontal="left" vertical="top"/>
    </xf>
    <xf numFmtId="0" fontId="1" fillId="5" borderId="11" xfId="0" applyFont="1" applyFill="1" applyBorder="1" applyAlignment="1">
      <alignment horizontal="left" vertical="top"/>
    </xf>
    <xf numFmtId="0" fontId="0" fillId="0" borderId="0" xfId="0" applyAlignment="1">
      <alignment horizontal="left" vertical="top"/>
    </xf>
    <xf numFmtId="0" fontId="18" fillId="5" borderId="4" xfId="0" applyFont="1" applyFill="1" applyBorder="1" applyAlignment="1">
      <alignment horizontal="left"/>
    </xf>
    <xf numFmtId="0" fontId="0" fillId="0" borderId="30" xfId="0" applyBorder="1" applyAlignment="1">
      <alignment horizontal="left"/>
    </xf>
    <xf numFmtId="0" fontId="0" fillId="0" borderId="14" xfId="0" applyBorder="1" applyAlignment="1">
      <alignment horizontal="left"/>
    </xf>
    <xf numFmtId="0" fontId="1" fillId="5" borderId="5" xfId="0" applyFont="1" applyFill="1"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2" borderId="3" xfId="0" applyFill="1" applyBorder="1" applyAlignment="1">
      <alignment horizontal="center"/>
    </xf>
    <xf numFmtId="0" fontId="0" fillId="4" borderId="3" xfId="0" applyFill="1" applyBorder="1" applyAlignment="1">
      <alignment horizontal="center"/>
    </xf>
    <xf numFmtId="0" fontId="0" fillId="0" borderId="3" xfId="0" applyBorder="1" applyAlignment="1">
      <alignment/>
    </xf>
    <xf numFmtId="0" fontId="0" fillId="3" borderId="3" xfId="0" applyFill="1" applyBorder="1" applyAlignment="1">
      <alignment horizontal="center"/>
    </xf>
    <xf numFmtId="0" fontId="10" fillId="2" borderId="31" xfId="0" applyFont="1" applyFill="1" applyBorder="1" applyAlignment="1">
      <alignment horizontal="center" vertical="top"/>
    </xf>
    <xf numFmtId="0" fontId="13" fillId="2" borderId="32" xfId="0" applyFont="1" applyFill="1" applyBorder="1" applyAlignment="1">
      <alignment horizontal="center" vertical="top"/>
    </xf>
    <xf numFmtId="0" fontId="10" fillId="3" borderId="6" xfId="0" applyFont="1" applyFill="1" applyBorder="1" applyAlignment="1">
      <alignment horizontal="center"/>
    </xf>
    <xf numFmtId="0" fontId="10" fillId="3" borderId="33" xfId="0" applyFont="1" applyFill="1" applyBorder="1" applyAlignment="1">
      <alignment horizontal="center"/>
    </xf>
    <xf numFmtId="0" fontId="10" fillId="3" borderId="16" xfId="0" applyFont="1" applyFill="1" applyBorder="1" applyAlignment="1">
      <alignment horizontal="center"/>
    </xf>
    <xf numFmtId="0" fontId="0" fillId="4" borderId="17" xfId="0" applyFont="1" applyFill="1" applyBorder="1" applyAlignment="1">
      <alignment horizontal="center" vertical="top"/>
    </xf>
    <xf numFmtId="0" fontId="0" fillId="0" borderId="18" xfId="0" applyFont="1" applyBorder="1" applyAlignment="1">
      <alignment horizontal="center" vertical="top"/>
    </xf>
    <xf numFmtId="0" fontId="0" fillId="0" borderId="18" xfId="0" applyBorder="1" applyAlignment="1">
      <alignment horizontal="center" vertical="top"/>
    </xf>
    <xf numFmtId="0" fontId="1" fillId="5" borderId="5" xfId="0" applyFont="1" applyFill="1" applyBorder="1" applyAlignment="1">
      <alignment horizontal="left" vertical="top"/>
    </xf>
    <xf numFmtId="0" fontId="0" fillId="0" borderId="19" xfId="0"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9</xdr:col>
      <xdr:colOff>790575</xdr:colOff>
      <xdr:row>31</xdr:row>
      <xdr:rowOff>85725</xdr:rowOff>
    </xdr:to>
    <xdr:sp>
      <xdr:nvSpPr>
        <xdr:cNvPr id="1" name="TextBox 1"/>
        <xdr:cNvSpPr txBox="1">
          <a:spLocks noChangeArrowheads="1"/>
        </xdr:cNvSpPr>
      </xdr:nvSpPr>
      <xdr:spPr>
        <a:xfrm>
          <a:off x="95250" y="247650"/>
          <a:ext cx="6953250" cy="49434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1" u="sng" baseline="0">
              <a:latin typeface="Arial"/>
              <a:ea typeface="Arial"/>
              <a:cs typeface="Arial"/>
            </a:rPr>
            <a:t>Definiciones</a:t>
          </a:r>
          <a:r>
            <a:rPr lang="en-US" cap="none" sz="1000" b="1" i="1" u="none" baseline="0">
              <a:latin typeface="Arial"/>
              <a:ea typeface="Arial"/>
              <a:cs typeface="Arial"/>
            </a:rPr>
            <a:t>
Modelo 1 : </a:t>
          </a:r>
          <a:r>
            <a:rPr lang="en-US" cap="none" sz="1000" b="0" i="0" u="none" baseline="0">
              <a:latin typeface="Arial"/>
              <a:ea typeface="Arial"/>
              <a:cs typeface="Arial"/>
            </a:rPr>
            <a:t>Modelo tomado de plano original 1:1, más chico de una revista, escaneado, fotocopiado, etc. Este modelo 1 no tiene el tamaño que yo deseo para construirlo.
</a:t>
          </a:r>
          <a:r>
            <a:rPr lang="en-US" cap="none" sz="1000" b="1" i="1" u="none" baseline="0">
              <a:latin typeface="Arial"/>
              <a:ea typeface="Arial"/>
              <a:cs typeface="Arial"/>
            </a:rPr>
            <a:t>Modelo 2 : </a:t>
          </a:r>
          <a:r>
            <a:rPr lang="en-US" cap="none" sz="1000" b="0" i="0" u="none" baseline="0">
              <a:latin typeface="Arial"/>
              <a:ea typeface="Arial"/>
              <a:cs typeface="Arial"/>
            </a:rPr>
            <a:t>Modelo definitivo que deseo construir escala del modelo 1, más grande o más chico que éste. Su tamaño ajustado conforme a reglamentos vigentes y motor que quiero usar en él.
</a:t>
          </a:r>
          <a:r>
            <a:rPr lang="en-US" cap="none" sz="1000" b="1" i="1" u="none" baseline="0">
              <a:latin typeface="Arial"/>
              <a:ea typeface="Arial"/>
              <a:cs typeface="Arial"/>
            </a:rPr>
            <a:t>S1 : </a:t>
          </a:r>
          <a:r>
            <a:rPr lang="en-US" cap="none" sz="1000" b="0" i="0" u="none" baseline="0">
              <a:latin typeface="Arial"/>
              <a:ea typeface="Arial"/>
              <a:cs typeface="Arial"/>
            </a:rPr>
            <a:t>Superficie alar plana del modelo 1. Esta superficie es la que se dibuja normalmente en los planos para construir. Unidad ( dm2 )
</a:t>
          </a:r>
          <a:r>
            <a:rPr lang="en-US" cap="none" sz="1000" b="1" i="1" u="none" baseline="0">
              <a:latin typeface="Arial"/>
              <a:ea typeface="Arial"/>
              <a:cs typeface="Arial"/>
            </a:rPr>
            <a:t>S2 : </a:t>
          </a:r>
          <a:r>
            <a:rPr lang="en-US" cap="none" sz="1000" b="0" i="0" u="none" baseline="0">
              <a:latin typeface="Arial"/>
              <a:ea typeface="Arial"/>
              <a:cs typeface="Arial"/>
            </a:rPr>
            <a:t>Superficie alar plana del modelo 2. Esta superficie es la que se dibuja normalmente en los planos para construir. Unidad ( dm2 )
</a:t>
          </a:r>
          <a:r>
            <a:rPr lang="en-US" cap="none" sz="1000" b="1" i="1" u="none" baseline="0">
              <a:latin typeface="Arial"/>
              <a:ea typeface="Arial"/>
              <a:cs typeface="Arial"/>
            </a:rPr>
            <a:t>b1 : </a:t>
          </a:r>
          <a:r>
            <a:rPr lang="en-US" cap="none" sz="1000" b="0" i="0" u="none" baseline="0">
              <a:latin typeface="Arial"/>
              <a:ea typeface="Arial"/>
              <a:cs typeface="Arial"/>
            </a:rPr>
            <a:t>Envergadura alar plana del Modelo 1. Es la envergadura medida sobre el plano del Modelo 1 que debo aumentar o reduicir. Unidad ( m.m. )
</a:t>
          </a:r>
          <a:r>
            <a:rPr lang="en-US" cap="none" sz="1000" b="1" i="1" u="none" baseline="0">
              <a:latin typeface="Arial"/>
              <a:ea typeface="Arial"/>
              <a:cs typeface="Arial"/>
            </a:rPr>
            <a:t>b2 :</a:t>
          </a:r>
          <a:r>
            <a:rPr lang="en-US" cap="none" sz="1000" b="0" i="0" u="none" baseline="0">
              <a:latin typeface="Arial"/>
              <a:ea typeface="Arial"/>
              <a:cs typeface="Arial"/>
            </a:rPr>
            <a:t> Envergadura alar plana del Modelo  2. Es la envergadura medida sobre el plano del modelo definitivo a construir. Unidad ( m.m. )
</a:t>
          </a:r>
          <a:r>
            <a:rPr lang="en-US" cap="none" sz="1000" b="1" i="0" u="none" baseline="0">
              <a:latin typeface="Arial"/>
              <a:ea typeface="Arial"/>
              <a:cs typeface="Arial"/>
            </a:rPr>
            <a:t>Cm</a:t>
          </a:r>
          <a:r>
            <a:rPr lang="en-US" cap="none" sz="900" b="1" i="0" u="none" baseline="0">
              <a:latin typeface="Arial"/>
              <a:ea typeface="Arial"/>
              <a:cs typeface="Arial"/>
            </a:rPr>
            <a:t>2</a:t>
          </a:r>
          <a:r>
            <a:rPr lang="en-US" cap="none" sz="1000" b="1" i="0" u="none" baseline="0">
              <a:latin typeface="Arial"/>
              <a:ea typeface="Arial"/>
              <a:cs typeface="Arial"/>
            </a:rPr>
            <a:t>:</a:t>
          </a:r>
          <a:r>
            <a:rPr lang="en-US" cap="none" sz="1000" b="0" i="0" u="none" baseline="0">
              <a:latin typeface="Arial"/>
              <a:ea typeface="Arial"/>
              <a:cs typeface="Arial"/>
            </a:rPr>
            <a:t> Cuerda media del modelo del Modelo 2 o definitivo. Es la cuerda promedio del ala en toda su extensión..
</a:t>
          </a:r>
          <a:r>
            <a:rPr lang="en-US" cap="none" sz="1000" b="1" i="0" u="none" baseline="0">
              <a:latin typeface="Arial"/>
              <a:ea typeface="Arial"/>
              <a:cs typeface="Arial"/>
            </a:rPr>
            <a:t>Ar : </a:t>
          </a:r>
          <a:r>
            <a:rPr lang="en-US" cap="none" sz="1000" b="0" i="0" u="none" baseline="0">
              <a:latin typeface="Arial"/>
              <a:ea typeface="Arial"/>
              <a:cs typeface="Arial"/>
            </a:rPr>
            <a:t>Alargamiento alar es la relación entre la envergadura y la</a:t>
          </a:r>
          <a:r>
            <a:rPr lang="en-US" cap="none" sz="1100" b="0" i="0" u="none" baseline="0">
              <a:latin typeface="Arial"/>
              <a:ea typeface="Arial"/>
              <a:cs typeface="Arial"/>
            </a:rPr>
            <a:t> </a:t>
          </a:r>
          <a:r>
            <a:rPr lang="en-US" cap="none" sz="1000" b="0" i="0" u="none" baseline="0">
              <a:latin typeface="Arial"/>
              <a:ea typeface="Arial"/>
              <a:cs typeface="Arial"/>
            </a:rPr>
            <a:t>cuerda alar media. Este número es importante en cuanto a
       la performance del modelo en planeo. La resistencia alar en planeo a baja velocidad es inversamente proporcional al alargamiento, 
       o sea que cuanto más grande sea el alargamiento más eficiente será el planeo. La determinación del alargamiento se puede leer
       en el Boletín CT Nº 2. Es un parámetro de comparación interesante entre modelos Guardia Vieja.</a:t>
          </a:r>
          <a:r>
            <a:rPr lang="en-US" cap="none" sz="1100" b="0" i="0" u="none" baseline="0">
              <a:latin typeface="Arial"/>
              <a:ea typeface="Arial"/>
              <a:cs typeface="Arial"/>
            </a:rPr>
            <a:t>
</a:t>
          </a:r>
          <a:r>
            <a:rPr lang="en-US" cap="none" sz="1100" b="1" i="0" u="none" baseline="0">
              <a:latin typeface="Arial"/>
              <a:ea typeface="Arial"/>
              <a:cs typeface="Arial"/>
            </a:rPr>
            <a:t>Fe : </a:t>
          </a:r>
          <a:r>
            <a:rPr lang="en-US" cap="none" sz="1100" b="0" i="0" u="none" baseline="0">
              <a:latin typeface="Arial"/>
              <a:ea typeface="Arial"/>
              <a:cs typeface="Arial"/>
            </a:rPr>
            <a:t>Factor Escala es el numero mayor o menor que uno, por el cual deberé multiplicar todas las medidas lineales del Modelo 1, para obtener las mismas medidas equivalentes en el Modelo 2
</a:t>
          </a:r>
        </a:p>
      </xdr:txBody>
    </xdr:sp>
    <xdr:clientData/>
  </xdr:twoCellAnchor>
  <xdr:twoCellAnchor>
    <xdr:from>
      <xdr:col>5</xdr:col>
      <xdr:colOff>133350</xdr:colOff>
      <xdr:row>45</xdr:row>
      <xdr:rowOff>152400</xdr:rowOff>
    </xdr:from>
    <xdr:to>
      <xdr:col>5</xdr:col>
      <xdr:colOff>685800</xdr:colOff>
      <xdr:row>47</xdr:row>
      <xdr:rowOff>142875</xdr:rowOff>
    </xdr:to>
    <xdr:sp>
      <xdr:nvSpPr>
        <xdr:cNvPr id="2" name="AutoShape 4"/>
        <xdr:cNvSpPr>
          <a:spLocks/>
        </xdr:cNvSpPr>
      </xdr:nvSpPr>
      <xdr:spPr>
        <a:xfrm>
          <a:off x="3429000" y="7343775"/>
          <a:ext cx="552450" cy="371475"/>
        </a:xfrm>
        <a:prstGeom prst="stripedRightArrow">
          <a:avLst/>
        </a:prstGeom>
        <a:solidFill>
          <a:srgbClr val="CC99FF"/>
        </a:solid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457200</xdr:colOff>
      <xdr:row>50</xdr:row>
      <xdr:rowOff>76200</xdr:rowOff>
    </xdr:from>
    <xdr:to>
      <xdr:col>8</xdr:col>
      <xdr:colOff>333375</xdr:colOff>
      <xdr:row>54</xdr:row>
      <xdr:rowOff>142875</xdr:rowOff>
    </xdr:to>
    <xdr:pic macro="[0]!Puestacero1">
      <xdr:nvPicPr>
        <xdr:cNvPr id="3" name="Picture 7"/>
        <xdr:cNvPicPr preferRelativeResize="1">
          <a:picLocks noChangeAspect="1"/>
        </xdr:cNvPicPr>
      </xdr:nvPicPr>
      <xdr:blipFill>
        <a:blip r:embed="rId1"/>
        <a:stretch>
          <a:fillRect/>
        </a:stretch>
      </xdr:blipFill>
      <xdr:spPr>
        <a:xfrm>
          <a:off x="4800600" y="8134350"/>
          <a:ext cx="10191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B1:M106"/>
  <sheetViews>
    <sheetView tabSelected="1" workbookViewId="0" topLeftCell="A1">
      <selection activeCell="A1" sqref="A1"/>
    </sheetView>
  </sheetViews>
  <sheetFormatPr defaultColWidth="11.421875" defaultRowHeight="12.75"/>
  <cols>
    <col min="1" max="1" width="0.71875" style="0" customWidth="1"/>
    <col min="2" max="2" width="13.8515625" style="0" customWidth="1"/>
    <col min="4" max="4" width="10.57421875" style="0" customWidth="1"/>
    <col min="5" max="5" width="12.8515625" style="0" customWidth="1"/>
    <col min="6" max="6" width="15.7109375" style="0" customWidth="1"/>
    <col min="7" max="7" width="12.7109375" style="0" customWidth="1"/>
    <col min="8" max="8" width="4.421875" style="0" customWidth="1"/>
    <col min="9" max="9" width="11.57421875" style="0" customWidth="1"/>
    <col min="10" max="10" width="13.8515625" style="0" customWidth="1"/>
    <col min="11" max="11" width="9.140625" style="0" customWidth="1"/>
    <col min="12" max="12" width="9.28125" style="0" customWidth="1"/>
    <col min="13" max="32" width="7.7109375" style="0" customWidth="1"/>
  </cols>
  <sheetData>
    <row r="1" spans="2:11" ht="19.5" customHeight="1">
      <c r="B1" s="94" t="s">
        <v>0</v>
      </c>
      <c r="C1" s="95"/>
      <c r="D1" s="95"/>
      <c r="E1" s="95"/>
      <c r="F1" s="95"/>
      <c r="G1" s="95"/>
      <c r="H1" s="95"/>
      <c r="I1" s="95"/>
      <c r="J1" s="95"/>
      <c r="K1" s="95"/>
    </row>
    <row r="2" spans="2:10" ht="12.75" customHeight="1">
      <c r="B2" s="2"/>
      <c r="C2" s="2"/>
      <c r="D2" s="2"/>
      <c r="E2" s="2"/>
      <c r="F2" s="2"/>
      <c r="G2" s="2"/>
      <c r="H2" s="1"/>
      <c r="I2" s="1"/>
      <c r="J2" s="1"/>
    </row>
    <row r="3" spans="2:10" ht="12.75" customHeight="1">
      <c r="B3" s="2"/>
      <c r="C3" s="2"/>
      <c r="D3" s="2"/>
      <c r="E3" s="2"/>
      <c r="F3" s="5"/>
      <c r="G3" s="2"/>
      <c r="H3" s="1"/>
      <c r="I3" s="1"/>
      <c r="J3" s="1"/>
    </row>
    <row r="4" spans="2:10" ht="12.75" customHeight="1">
      <c r="B4" s="1"/>
      <c r="C4" s="3"/>
      <c r="D4" s="1"/>
      <c r="E4" s="6"/>
      <c r="F4" s="4"/>
      <c r="G4" s="1"/>
      <c r="H4" s="1"/>
      <c r="I4" s="1"/>
      <c r="J4" s="1"/>
    </row>
    <row r="5" spans="2:10" ht="12.75" customHeight="1">
      <c r="B5" s="1"/>
      <c r="C5" s="1"/>
      <c r="D5" s="1"/>
      <c r="E5" s="2"/>
      <c r="F5" s="1"/>
      <c r="G5" s="1"/>
      <c r="H5" s="1"/>
      <c r="I5" s="1"/>
      <c r="J5" s="1"/>
    </row>
    <row r="6" spans="2:10" ht="12.75" customHeight="1">
      <c r="B6" s="1"/>
      <c r="C6" s="1"/>
      <c r="D6" s="1"/>
      <c r="E6" s="2"/>
      <c r="F6" s="1"/>
      <c r="G6" s="1"/>
      <c r="H6" s="1"/>
      <c r="I6" s="1"/>
      <c r="J6" s="1"/>
    </row>
    <row r="7" spans="2:10" ht="12.75" customHeight="1">
      <c r="B7" s="1"/>
      <c r="C7" s="1"/>
      <c r="D7" s="1"/>
      <c r="E7" s="2"/>
      <c r="F7" s="1"/>
      <c r="G7" s="1"/>
      <c r="H7" s="1"/>
      <c r="I7" s="1"/>
      <c r="J7" s="1"/>
    </row>
    <row r="8" spans="2:10" ht="12.75" customHeight="1">
      <c r="B8" s="1"/>
      <c r="C8" s="1"/>
      <c r="D8" s="1"/>
      <c r="E8" s="2"/>
      <c r="F8" s="1"/>
      <c r="G8" s="1"/>
      <c r="H8" s="1"/>
      <c r="I8" s="1"/>
      <c r="J8" s="1"/>
    </row>
    <row r="9" spans="2:10" ht="12.75" customHeight="1">
      <c r="B9" s="1"/>
      <c r="C9" s="1"/>
      <c r="D9" s="1"/>
      <c r="E9" s="2"/>
      <c r="F9" s="1"/>
      <c r="G9" s="1"/>
      <c r="H9" s="1"/>
      <c r="I9" s="1"/>
      <c r="J9" s="1"/>
    </row>
    <row r="10" spans="2:10" ht="12.75" customHeight="1">
      <c r="B10" s="1"/>
      <c r="C10" s="1"/>
      <c r="D10" s="1"/>
      <c r="E10" s="2"/>
      <c r="F10" s="1"/>
      <c r="G10" s="1"/>
      <c r="H10" s="1"/>
      <c r="I10" s="1"/>
      <c r="J10" s="1"/>
    </row>
    <row r="11" spans="2:10" ht="12.75" customHeight="1">
      <c r="B11" s="1"/>
      <c r="C11" s="1"/>
      <c r="D11" s="1"/>
      <c r="E11" s="1"/>
      <c r="F11" s="1"/>
      <c r="G11" s="1"/>
      <c r="H11" s="1"/>
      <c r="I11" s="1"/>
      <c r="J11" s="1"/>
    </row>
    <row r="12" spans="2:10" ht="12.75" customHeight="1">
      <c r="B12" s="1"/>
      <c r="C12" s="1"/>
      <c r="D12" s="1"/>
      <c r="E12" s="1"/>
      <c r="F12" s="1"/>
      <c r="G12" s="1"/>
      <c r="H12" s="1"/>
      <c r="I12" s="1"/>
      <c r="J12" s="1"/>
    </row>
    <row r="13" spans="2:10" ht="12.75" customHeight="1">
      <c r="B13" s="1"/>
      <c r="C13" s="1"/>
      <c r="D13" s="1"/>
      <c r="E13" s="1"/>
      <c r="F13" s="1"/>
      <c r="G13" s="1"/>
      <c r="H13" s="1"/>
      <c r="I13" s="1"/>
      <c r="J13" s="1"/>
    </row>
    <row r="14" spans="2:10" ht="12.75" customHeight="1">
      <c r="B14" s="1"/>
      <c r="C14" s="1"/>
      <c r="D14" s="1"/>
      <c r="E14" s="1"/>
      <c r="F14" s="1"/>
      <c r="G14" s="1"/>
      <c r="H14" s="1"/>
      <c r="I14" s="1"/>
      <c r="J14" s="1"/>
    </row>
    <row r="15" spans="2:10" ht="12.75" customHeight="1">
      <c r="B15" s="1"/>
      <c r="C15" s="1"/>
      <c r="D15" s="1"/>
      <c r="E15" s="1"/>
      <c r="F15" s="1"/>
      <c r="G15" s="1"/>
      <c r="H15" s="1"/>
      <c r="I15" s="1"/>
      <c r="J15" s="1"/>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thickBot="1"/>
    <row r="33" spans="3:9" ht="12.75" customHeight="1" thickBot="1" thickTop="1">
      <c r="C33" s="87" t="s">
        <v>59</v>
      </c>
      <c r="D33" s="88"/>
      <c r="E33" s="88"/>
      <c r="F33" s="88"/>
      <c r="G33" s="88"/>
      <c r="H33" s="88"/>
      <c r="I33" s="89"/>
    </row>
    <row r="34" spans="2:9" ht="12.75" customHeight="1" thickBot="1">
      <c r="B34" s="75"/>
      <c r="C34" s="76" t="s">
        <v>60</v>
      </c>
      <c r="D34" s="106" t="s">
        <v>58</v>
      </c>
      <c r="E34" s="106"/>
      <c r="F34" s="107" t="s">
        <v>26</v>
      </c>
      <c r="G34" s="108"/>
      <c r="H34" s="109" t="s">
        <v>27</v>
      </c>
      <c r="I34" s="109"/>
    </row>
    <row r="35" ht="4.5" customHeight="1" thickBot="1"/>
    <row r="36" spans="2:11" ht="12.75" customHeight="1">
      <c r="B36" s="96" t="s">
        <v>57</v>
      </c>
      <c r="C36" s="97"/>
      <c r="D36" s="97"/>
      <c r="E36" s="97"/>
      <c r="F36" s="97"/>
      <c r="G36" s="97"/>
      <c r="H36" s="97"/>
      <c r="I36" s="97"/>
      <c r="J36" s="97"/>
      <c r="K36" s="30"/>
    </row>
    <row r="37" spans="2:11" ht="12.75" customHeight="1">
      <c r="B37" s="98" t="s">
        <v>28</v>
      </c>
      <c r="C37" s="99"/>
      <c r="D37" s="99"/>
      <c r="E37" s="99"/>
      <c r="F37" s="99"/>
      <c r="G37" s="99"/>
      <c r="H37" s="99"/>
      <c r="I37" s="99"/>
      <c r="J37" s="99"/>
      <c r="K37" s="36"/>
    </row>
    <row r="38" spans="2:11" ht="12.75" customHeight="1">
      <c r="B38" s="98" t="s">
        <v>29</v>
      </c>
      <c r="C38" s="99"/>
      <c r="D38" s="99"/>
      <c r="E38" s="99"/>
      <c r="F38" s="99"/>
      <c r="G38" s="99"/>
      <c r="H38" s="99"/>
      <c r="I38" s="99"/>
      <c r="J38" s="99"/>
      <c r="K38" s="36"/>
    </row>
    <row r="39" spans="2:11" ht="12.75" customHeight="1" thickBot="1">
      <c r="B39" s="118" t="s">
        <v>30</v>
      </c>
      <c r="C39" s="119"/>
      <c r="D39" s="119"/>
      <c r="E39" s="119"/>
      <c r="F39" s="119"/>
      <c r="G39" s="119"/>
      <c r="H39" s="119"/>
      <c r="I39" s="119"/>
      <c r="J39" s="119"/>
      <c r="K39" s="36"/>
    </row>
    <row r="40" spans="2:11" ht="6.75" customHeight="1" thickBot="1">
      <c r="B40" s="39"/>
      <c r="C40" s="37"/>
      <c r="D40" s="37"/>
      <c r="E40" s="37"/>
      <c r="F40" s="37"/>
      <c r="G40" s="37"/>
      <c r="H40" s="37"/>
      <c r="I40" s="37"/>
      <c r="J40" s="37"/>
      <c r="K40" s="38"/>
    </row>
    <row r="41" spans="2:11" ht="12.75" customHeight="1" thickBot="1" thickTop="1">
      <c r="B41" s="110" t="s">
        <v>43</v>
      </c>
      <c r="C41" s="111"/>
      <c r="D41" s="37"/>
      <c r="E41" s="78" t="s">
        <v>44</v>
      </c>
      <c r="F41" s="37"/>
      <c r="G41" s="79" t="s">
        <v>44</v>
      </c>
      <c r="H41" s="37"/>
      <c r="I41" s="90" t="s">
        <v>48</v>
      </c>
      <c r="J41" s="91"/>
      <c r="K41" s="38"/>
    </row>
    <row r="42" spans="2:10" ht="12.75" customHeight="1">
      <c r="B42" s="15" t="s">
        <v>11</v>
      </c>
      <c r="C42" s="15" t="s">
        <v>13</v>
      </c>
      <c r="D42" s="15" t="s">
        <v>17</v>
      </c>
      <c r="E42" s="46" t="s">
        <v>46</v>
      </c>
      <c r="G42" s="15" t="s">
        <v>11</v>
      </c>
      <c r="I42" s="92"/>
      <c r="J42" s="93"/>
    </row>
    <row r="43" spans="2:10" ht="12.75" customHeight="1">
      <c r="B43" s="43" t="s">
        <v>35</v>
      </c>
      <c r="C43" s="44" t="s">
        <v>35</v>
      </c>
      <c r="D43" s="45" t="s">
        <v>38</v>
      </c>
      <c r="E43" s="47" t="s">
        <v>32</v>
      </c>
      <c r="F43" s="49" t="s">
        <v>41</v>
      </c>
      <c r="G43" s="45" t="s">
        <v>34</v>
      </c>
      <c r="I43" s="67" t="s">
        <v>49</v>
      </c>
      <c r="J43" s="68"/>
    </row>
    <row r="44" spans="2:10" ht="12.75" customHeight="1" thickBot="1">
      <c r="B44" s="16" t="s">
        <v>37</v>
      </c>
      <c r="C44" s="16" t="s">
        <v>37</v>
      </c>
      <c r="D44" s="16" t="s">
        <v>39</v>
      </c>
      <c r="E44" s="48" t="s">
        <v>22</v>
      </c>
      <c r="F44" s="50" t="s">
        <v>42</v>
      </c>
      <c r="G44" s="16" t="s">
        <v>18</v>
      </c>
      <c r="I44" s="115" t="s">
        <v>50</v>
      </c>
      <c r="J44" s="116"/>
    </row>
    <row r="45" spans="2:10" ht="12.75" customHeight="1" thickTop="1">
      <c r="B45" s="12" t="s">
        <v>1</v>
      </c>
      <c r="C45" s="12" t="s">
        <v>3</v>
      </c>
      <c r="D45" s="18" t="s">
        <v>7</v>
      </c>
      <c r="E45" s="21" t="s">
        <v>40</v>
      </c>
      <c r="F45" s="35" t="s">
        <v>2</v>
      </c>
      <c r="G45" s="12" t="s">
        <v>2</v>
      </c>
      <c r="I45" s="115" t="s">
        <v>51</v>
      </c>
      <c r="J45" s="117"/>
    </row>
    <row r="46" spans="2:10" ht="15" customHeight="1" thickBot="1">
      <c r="B46" s="13" t="s">
        <v>5</v>
      </c>
      <c r="C46" s="13" t="s">
        <v>4</v>
      </c>
      <c r="D46" s="19" t="s">
        <v>8</v>
      </c>
      <c r="E46" s="22" t="s">
        <v>33</v>
      </c>
      <c r="F46" s="35" t="s">
        <v>34</v>
      </c>
      <c r="G46" s="13" t="s">
        <v>5</v>
      </c>
      <c r="I46" s="83" t="s">
        <v>52</v>
      </c>
      <c r="J46" s="84"/>
    </row>
    <row r="47" spans="2:10" ht="15" customHeight="1" thickBot="1" thickTop="1">
      <c r="B47" s="77">
        <v>0.355</v>
      </c>
      <c r="C47" s="17">
        <v>172</v>
      </c>
      <c r="D47" s="20">
        <v>0.35</v>
      </c>
      <c r="E47" s="40">
        <f>D47*14.5*10</f>
        <v>50.74999999999999</v>
      </c>
      <c r="G47" s="17">
        <v>51</v>
      </c>
      <c r="I47" s="85">
        <f>IF(B47=0,"",(G47/B47)^0.5)</f>
        <v>11.985907217686357</v>
      </c>
      <c r="J47" s="86"/>
    </row>
    <row r="48" spans="2:9" ht="12.75" customHeight="1">
      <c r="B48" s="31"/>
      <c r="C48" s="31"/>
      <c r="D48" s="31"/>
      <c r="E48" s="64"/>
      <c r="G48" s="81">
        <f>IF(E47&lt;=G47,"","¡Error!!! : Adoptar S2 mayor")</f>
      </c>
      <c r="H48" s="82"/>
      <c r="I48" s="82"/>
    </row>
    <row r="49" spans="2:13" ht="12.75" customHeight="1" thickBot="1">
      <c r="B49" s="31"/>
      <c r="C49" s="31"/>
      <c r="D49" s="31"/>
      <c r="E49" s="32"/>
      <c r="F49" s="31"/>
      <c r="H49" s="34"/>
      <c r="I49" s="34"/>
      <c r="L49" s="41"/>
      <c r="M49" s="42"/>
    </row>
    <row r="50" spans="2:13" ht="12.75" customHeight="1" thickBot="1">
      <c r="B50" s="112" t="s">
        <v>61</v>
      </c>
      <c r="C50" s="113"/>
      <c r="D50" s="113"/>
      <c r="E50" s="113"/>
      <c r="F50" s="114"/>
      <c r="G50" s="33"/>
      <c r="H50" s="34"/>
      <c r="M50" s="42"/>
    </row>
    <row r="51" spans="2:13" ht="12.75" customHeight="1">
      <c r="B51" s="61" t="s">
        <v>31</v>
      </c>
      <c r="C51" s="59" t="s">
        <v>13</v>
      </c>
      <c r="D51" s="62" t="s">
        <v>19</v>
      </c>
      <c r="E51" s="46" t="s">
        <v>15</v>
      </c>
      <c r="F51" s="65" t="s">
        <v>45</v>
      </c>
      <c r="G51" s="33"/>
      <c r="H51" s="34"/>
      <c r="M51" s="42"/>
    </row>
    <row r="52" spans="2:13" ht="12.75" customHeight="1">
      <c r="B52" s="47" t="s">
        <v>35</v>
      </c>
      <c r="C52" s="58" t="s">
        <v>35</v>
      </c>
      <c r="D52" s="66" t="s">
        <v>20</v>
      </c>
      <c r="E52" s="47" t="s">
        <v>47</v>
      </c>
      <c r="F52" s="65" t="s">
        <v>16</v>
      </c>
      <c r="G52" s="33"/>
      <c r="H52" s="34"/>
      <c r="M52" s="42"/>
    </row>
    <row r="53" spans="2:13" ht="12.75" customHeight="1" thickBot="1">
      <c r="B53" s="51" t="s">
        <v>44</v>
      </c>
      <c r="C53" s="60" t="s">
        <v>44</v>
      </c>
      <c r="D53" s="58" t="s">
        <v>44</v>
      </c>
      <c r="E53" s="51" t="s">
        <v>44</v>
      </c>
      <c r="F53" s="80" t="s">
        <v>62</v>
      </c>
      <c r="G53" s="33"/>
      <c r="H53" s="34"/>
      <c r="M53" s="42"/>
    </row>
    <row r="54" spans="2:13" ht="15" customHeight="1">
      <c r="B54" s="62" t="s">
        <v>2</v>
      </c>
      <c r="C54" s="46" t="s">
        <v>9</v>
      </c>
      <c r="D54" s="46" t="s">
        <v>21</v>
      </c>
      <c r="E54" s="54" t="s">
        <v>36</v>
      </c>
      <c r="F54" s="46" t="s">
        <v>6</v>
      </c>
      <c r="G54" s="33"/>
      <c r="H54" s="34"/>
      <c r="M54" s="42"/>
    </row>
    <row r="55" spans="2:13" ht="12.75" customHeight="1" thickBot="1">
      <c r="B55" s="63" t="s">
        <v>5</v>
      </c>
      <c r="C55" s="14" t="s">
        <v>4</v>
      </c>
      <c r="D55" s="14" t="s">
        <v>10</v>
      </c>
      <c r="E55" s="55" t="s">
        <v>4</v>
      </c>
      <c r="F55" s="14"/>
      <c r="G55" s="33"/>
      <c r="H55" s="34"/>
      <c r="L55" s="41"/>
      <c r="M55" s="42"/>
    </row>
    <row r="56" spans="2:13" ht="12.75" customHeight="1" thickBot="1">
      <c r="B56" s="29">
        <f>G47</f>
        <v>51</v>
      </c>
      <c r="C56" s="57">
        <f>IF(I47="","",C47*I47)</f>
        <v>2061.5760414420533</v>
      </c>
      <c r="D56" s="57">
        <f>G47*30.5</f>
        <v>1555.5</v>
      </c>
      <c r="E56" s="56">
        <f>IF(C56="","",G47/C56*10000)</f>
        <v>247.38355013248008</v>
      </c>
      <c r="F56" s="53">
        <f>IF(E56="","",C56/E56)</f>
        <v>8.333521126760562</v>
      </c>
      <c r="G56" s="33"/>
      <c r="H56" s="34"/>
      <c r="L56" s="41"/>
      <c r="M56" s="42"/>
    </row>
    <row r="57" spans="2:13" ht="12.75" customHeight="1" thickBot="1">
      <c r="B57" s="9"/>
      <c r="C57" s="9"/>
      <c r="D57" s="9"/>
      <c r="E57" s="11"/>
      <c r="F57" s="10"/>
      <c r="G57" s="9"/>
      <c r="H57" s="9"/>
      <c r="I57" s="9"/>
      <c r="J57" s="9"/>
      <c r="K57" s="9"/>
      <c r="L57" s="9"/>
      <c r="M57" s="9"/>
    </row>
    <row r="58" spans="2:13" ht="12.75" customHeight="1">
      <c r="B58" s="100" t="s">
        <v>53</v>
      </c>
      <c r="C58" s="101"/>
      <c r="D58" s="101"/>
      <c r="E58" s="101"/>
      <c r="F58" s="101"/>
      <c r="G58" s="101"/>
      <c r="H58" s="101"/>
      <c r="I58" s="101"/>
      <c r="J58" s="102"/>
      <c r="K58" s="69"/>
      <c r="L58" s="9"/>
      <c r="M58" s="9"/>
    </row>
    <row r="59" spans="2:13" ht="12.75" customHeight="1" thickBot="1">
      <c r="B59" s="103" t="s">
        <v>56</v>
      </c>
      <c r="C59" s="104"/>
      <c r="D59" s="104"/>
      <c r="E59" s="104"/>
      <c r="F59" s="104"/>
      <c r="G59" s="104"/>
      <c r="H59" s="104"/>
      <c r="I59" s="104"/>
      <c r="J59" s="105"/>
      <c r="K59" s="69"/>
      <c r="L59" s="9"/>
      <c r="M59" s="9"/>
    </row>
    <row r="60" spans="2:13" ht="6.75" customHeight="1" thickBot="1">
      <c r="B60" s="72">
        <v>0</v>
      </c>
      <c r="C60" s="70">
        <v>0</v>
      </c>
      <c r="D60" s="70"/>
      <c r="E60" s="70"/>
      <c r="F60" s="70"/>
      <c r="G60" s="70"/>
      <c r="H60" s="70"/>
      <c r="I60" s="70"/>
      <c r="J60" s="70"/>
      <c r="K60" s="71"/>
      <c r="L60" s="9"/>
      <c r="M60" s="9"/>
    </row>
    <row r="61" spans="2:13" ht="12.75" customHeight="1" thickTop="1">
      <c r="B61" s="15" t="s">
        <v>11</v>
      </c>
      <c r="C61" s="15" t="s">
        <v>13</v>
      </c>
      <c r="D61" s="23" t="s">
        <v>17</v>
      </c>
      <c r="E61" s="46" t="s">
        <v>15</v>
      </c>
      <c r="F61" s="62" t="s">
        <v>63</v>
      </c>
      <c r="G61" s="23" t="s">
        <v>19</v>
      </c>
      <c r="H61" s="9"/>
      <c r="I61" s="9"/>
      <c r="J61" s="9"/>
      <c r="K61" s="9"/>
      <c r="L61" s="9"/>
      <c r="M61" s="9"/>
    </row>
    <row r="62" spans="2:13" ht="12.75" customHeight="1" thickBot="1">
      <c r="B62" s="16" t="s">
        <v>12</v>
      </c>
      <c r="C62" s="16" t="s">
        <v>14</v>
      </c>
      <c r="D62" s="24" t="s">
        <v>23</v>
      </c>
      <c r="E62" s="51" t="s">
        <v>54</v>
      </c>
      <c r="F62" s="80" t="s">
        <v>62</v>
      </c>
      <c r="G62" s="28" t="s">
        <v>20</v>
      </c>
      <c r="H62" s="9"/>
      <c r="I62" s="9"/>
      <c r="J62" s="9"/>
      <c r="K62" s="9"/>
      <c r="L62" s="9"/>
      <c r="M62" s="9"/>
    </row>
    <row r="63" spans="2:13" ht="12.75" customHeight="1">
      <c r="B63" s="12" t="s">
        <v>1</v>
      </c>
      <c r="C63" s="12" t="s">
        <v>3</v>
      </c>
      <c r="D63" s="25" t="s">
        <v>24</v>
      </c>
      <c r="E63" s="46" t="s">
        <v>55</v>
      </c>
      <c r="F63" s="62" t="s">
        <v>6</v>
      </c>
      <c r="G63" s="25" t="s">
        <v>21</v>
      </c>
      <c r="H63" s="9"/>
      <c r="I63" s="9"/>
      <c r="J63" s="9"/>
      <c r="K63" s="9"/>
      <c r="L63" s="9"/>
      <c r="M63" s="9"/>
    </row>
    <row r="64" spans="2:13" ht="12.75" customHeight="1" thickBot="1">
      <c r="B64" s="13" t="s">
        <v>5</v>
      </c>
      <c r="C64" s="13" t="s">
        <v>4</v>
      </c>
      <c r="D64" s="26" t="s">
        <v>25</v>
      </c>
      <c r="E64" s="14" t="s">
        <v>4</v>
      </c>
      <c r="F64" s="63"/>
      <c r="G64" s="26" t="s">
        <v>10</v>
      </c>
      <c r="H64" s="9"/>
      <c r="I64" s="9"/>
      <c r="J64" s="9"/>
      <c r="K64" s="9"/>
      <c r="L64" s="9"/>
      <c r="M64" s="9"/>
    </row>
    <row r="65" spans="2:13" ht="12.75" customHeight="1" thickBot="1">
      <c r="B65" s="17">
        <v>38</v>
      </c>
      <c r="C65" s="17">
        <v>1670</v>
      </c>
      <c r="D65" s="74">
        <f>B65/145</f>
        <v>0.2620689655172414</v>
      </c>
      <c r="E65" s="52">
        <f>IF(C65=0,"",B65*10000/C65)</f>
        <v>227.5449101796407</v>
      </c>
      <c r="F65" s="73">
        <f>IF(E65="","",C65/E65)</f>
        <v>7.33921052631579</v>
      </c>
      <c r="G65" s="27">
        <f>B65*30.5</f>
        <v>1159</v>
      </c>
      <c r="H65" s="9"/>
      <c r="I65" s="9"/>
      <c r="J65" s="9"/>
      <c r="K65" s="9"/>
      <c r="L65" s="9"/>
      <c r="M65" s="9"/>
    </row>
    <row r="66" spans="2:13" ht="12.75" customHeight="1">
      <c r="B66" s="9"/>
      <c r="C66" s="9"/>
      <c r="D66" s="9"/>
      <c r="E66" s="9"/>
      <c r="F66" s="9"/>
      <c r="G66" s="9"/>
      <c r="H66" s="9"/>
      <c r="I66" s="9"/>
      <c r="J66" s="9"/>
      <c r="K66" s="9"/>
      <c r="L66" s="9"/>
      <c r="M66" s="9"/>
    </row>
    <row r="67" spans="2:13" ht="12.75" customHeight="1">
      <c r="B67" s="9"/>
      <c r="C67" s="9"/>
      <c r="D67" s="9"/>
      <c r="E67" s="9"/>
      <c r="G67" s="9"/>
      <c r="H67" s="9"/>
      <c r="I67" s="9"/>
      <c r="J67" s="9"/>
      <c r="K67" s="9"/>
      <c r="L67" s="9"/>
      <c r="M67" s="9"/>
    </row>
    <row r="68" spans="2:13" ht="12.75" customHeight="1">
      <c r="B68" s="9"/>
      <c r="C68" s="9"/>
      <c r="D68" s="9"/>
      <c r="E68" s="9"/>
      <c r="G68" s="9"/>
      <c r="H68" s="9"/>
      <c r="I68" s="9"/>
      <c r="J68" s="9"/>
      <c r="K68" s="9"/>
      <c r="L68" s="9"/>
      <c r="M68" s="9"/>
    </row>
    <row r="69" spans="2:13" ht="12.75" customHeight="1">
      <c r="B69" s="9"/>
      <c r="C69" s="9"/>
      <c r="D69" s="9"/>
      <c r="E69" s="9"/>
      <c r="G69" s="9"/>
      <c r="H69" s="9"/>
      <c r="I69" s="9"/>
      <c r="J69" s="9"/>
      <c r="K69" s="9"/>
      <c r="L69" s="9"/>
      <c r="M69" s="9"/>
    </row>
    <row r="70" spans="2:13" ht="12.75" customHeight="1">
      <c r="B70" s="9"/>
      <c r="C70" s="9"/>
      <c r="D70" s="9"/>
      <c r="E70" s="9"/>
      <c r="G70" s="9"/>
      <c r="H70" s="9"/>
      <c r="I70" s="9"/>
      <c r="J70" s="9"/>
      <c r="K70" s="9"/>
      <c r="L70" s="9"/>
      <c r="M70" s="9"/>
    </row>
    <row r="71" spans="2:13" ht="12.75" customHeight="1">
      <c r="B71" s="9"/>
      <c r="C71" s="9"/>
      <c r="D71" s="9"/>
      <c r="E71" s="9"/>
      <c r="G71" s="9"/>
      <c r="H71" s="9"/>
      <c r="I71" s="9"/>
      <c r="J71" s="9"/>
      <c r="K71" s="9"/>
      <c r="L71" s="9"/>
      <c r="M71" s="9"/>
    </row>
    <row r="72" spans="2:13" ht="12.75" customHeight="1">
      <c r="B72" s="9"/>
      <c r="C72" s="9"/>
      <c r="D72" s="9"/>
      <c r="E72" s="9"/>
      <c r="F72" s="9"/>
      <c r="G72" s="9"/>
      <c r="H72" s="9"/>
      <c r="I72" s="9"/>
      <c r="J72" s="9"/>
      <c r="K72" s="9"/>
      <c r="L72" s="9"/>
      <c r="M72" s="9"/>
    </row>
    <row r="73" spans="2:13" ht="12.75" customHeight="1">
      <c r="B73" s="9"/>
      <c r="C73" s="9"/>
      <c r="D73" s="9"/>
      <c r="E73" s="9"/>
      <c r="F73" s="9"/>
      <c r="G73" s="9"/>
      <c r="H73" s="9"/>
      <c r="I73" s="9"/>
      <c r="J73" s="9"/>
      <c r="K73" s="9"/>
      <c r="L73" s="9"/>
      <c r="M73" s="9"/>
    </row>
    <row r="74" spans="2:13" ht="12.75" customHeight="1">
      <c r="B74" s="9"/>
      <c r="C74" s="9"/>
      <c r="D74" s="9"/>
      <c r="E74" s="9"/>
      <c r="F74" s="9"/>
      <c r="G74" s="9"/>
      <c r="H74" s="9"/>
      <c r="I74" s="9"/>
      <c r="J74" s="9"/>
      <c r="K74" s="9"/>
      <c r="L74" s="9"/>
      <c r="M74" s="9"/>
    </row>
    <row r="75" spans="2:13" ht="12.75" customHeight="1">
      <c r="B75" s="9"/>
      <c r="C75" s="9"/>
      <c r="D75" s="9"/>
      <c r="E75" s="9"/>
      <c r="F75" s="9"/>
      <c r="G75" s="9"/>
      <c r="H75" s="9"/>
      <c r="I75" s="9"/>
      <c r="J75" s="9"/>
      <c r="K75" s="9"/>
      <c r="L75" s="9"/>
      <c r="M75" s="9"/>
    </row>
    <row r="76" spans="2:13" ht="12.75" customHeight="1">
      <c r="B76" s="9"/>
      <c r="C76" s="9"/>
      <c r="D76" s="9"/>
      <c r="E76" s="9"/>
      <c r="F76" s="9"/>
      <c r="G76" s="9"/>
      <c r="H76" s="9"/>
      <c r="I76" s="9"/>
      <c r="J76" s="9"/>
      <c r="K76" s="9"/>
      <c r="L76" s="9"/>
      <c r="M76" s="9"/>
    </row>
    <row r="77" spans="2:13" ht="12.75" customHeight="1">
      <c r="B77" s="9"/>
      <c r="C77" s="9"/>
      <c r="D77" s="9"/>
      <c r="E77" s="9"/>
      <c r="F77" s="9"/>
      <c r="G77" s="9"/>
      <c r="H77" s="9"/>
      <c r="I77" s="9"/>
      <c r="J77" s="9"/>
      <c r="K77" s="9"/>
      <c r="L77" s="9"/>
      <c r="M77" s="9"/>
    </row>
    <row r="78" spans="2:13" ht="12.75" customHeight="1">
      <c r="B78" s="9"/>
      <c r="C78" s="9"/>
      <c r="D78" s="9"/>
      <c r="E78" s="9"/>
      <c r="F78" s="9"/>
      <c r="G78" s="9"/>
      <c r="H78" s="9"/>
      <c r="I78" s="9"/>
      <c r="J78" s="9"/>
      <c r="K78" s="9"/>
      <c r="L78" s="9"/>
      <c r="M78" s="9"/>
    </row>
    <row r="79" spans="2:13" ht="12.75" customHeight="1">
      <c r="B79" s="9"/>
      <c r="C79" s="9"/>
      <c r="D79" s="9"/>
      <c r="E79" s="9"/>
      <c r="F79" s="9"/>
      <c r="G79" s="9"/>
      <c r="H79" s="9"/>
      <c r="I79" s="9"/>
      <c r="J79" s="9"/>
      <c r="K79" s="9"/>
      <c r="L79" s="9"/>
      <c r="M79" s="9"/>
    </row>
    <row r="80" spans="2:13" ht="12.75" customHeight="1">
      <c r="B80" s="9"/>
      <c r="C80" s="9"/>
      <c r="D80" s="9"/>
      <c r="E80" s="9"/>
      <c r="F80" s="9"/>
      <c r="G80" s="9"/>
      <c r="H80" s="9"/>
      <c r="I80" s="9"/>
      <c r="J80" s="9"/>
      <c r="K80" s="9"/>
      <c r="L80" s="9"/>
      <c r="M80" s="9"/>
    </row>
    <row r="81" spans="2:13" ht="12.75" customHeight="1">
      <c r="B81" s="9"/>
      <c r="C81" s="9"/>
      <c r="D81" s="9"/>
      <c r="E81" s="9"/>
      <c r="F81" s="9"/>
      <c r="G81" s="9"/>
      <c r="H81" s="9"/>
      <c r="I81" s="9"/>
      <c r="J81" s="9"/>
      <c r="K81" s="9"/>
      <c r="L81" s="9"/>
      <c r="M81" s="9"/>
    </row>
    <row r="82" spans="2:13" ht="12.75" customHeight="1">
      <c r="B82" s="7"/>
      <c r="C82" s="7"/>
      <c r="D82" s="7"/>
      <c r="E82" s="7"/>
      <c r="F82" s="7"/>
      <c r="G82" s="7"/>
      <c r="H82" s="7"/>
      <c r="I82" s="7"/>
      <c r="J82" s="7"/>
      <c r="K82" s="7"/>
      <c r="L82" s="7"/>
      <c r="M82" s="1"/>
    </row>
    <row r="83" spans="2:13" ht="12.75" customHeight="1">
      <c r="B83" s="7"/>
      <c r="C83" s="7"/>
      <c r="D83" s="7"/>
      <c r="E83" s="7"/>
      <c r="F83" s="7"/>
      <c r="G83" s="7"/>
      <c r="H83" s="7"/>
      <c r="I83" s="7"/>
      <c r="J83" s="7"/>
      <c r="K83" s="7"/>
      <c r="L83" s="7"/>
      <c r="M83" s="1"/>
    </row>
    <row r="84" spans="2:13" ht="12.75" customHeight="1">
      <c r="B84" s="7"/>
      <c r="C84" s="7"/>
      <c r="D84" s="7"/>
      <c r="E84" s="7"/>
      <c r="F84" s="7"/>
      <c r="G84" s="7"/>
      <c r="H84" s="7"/>
      <c r="I84" s="7"/>
      <c r="J84" s="7"/>
      <c r="K84" s="7"/>
      <c r="L84" s="7"/>
      <c r="M84" s="1"/>
    </row>
    <row r="85" spans="2:13" ht="12.75" customHeight="1">
      <c r="B85" s="7"/>
      <c r="C85" s="7"/>
      <c r="D85" s="7"/>
      <c r="E85" s="7"/>
      <c r="F85" s="7"/>
      <c r="G85" s="7"/>
      <c r="H85" s="7"/>
      <c r="I85" s="7"/>
      <c r="J85" s="7"/>
      <c r="K85" s="7"/>
      <c r="L85" s="7"/>
      <c r="M85" s="1"/>
    </row>
    <row r="86" spans="2:13" ht="12.75" customHeight="1">
      <c r="B86" s="7"/>
      <c r="C86" s="7"/>
      <c r="D86" s="7"/>
      <c r="E86" s="7"/>
      <c r="F86" s="7"/>
      <c r="G86" s="7"/>
      <c r="H86" s="7"/>
      <c r="I86" s="7"/>
      <c r="J86" s="7"/>
      <c r="K86" s="7"/>
      <c r="L86" s="7"/>
      <c r="M86" s="1"/>
    </row>
    <row r="87" spans="2:13" ht="12.75" customHeight="1">
      <c r="B87" s="7"/>
      <c r="C87" s="7"/>
      <c r="D87" s="7"/>
      <c r="E87" s="7"/>
      <c r="F87" s="7"/>
      <c r="G87" s="7"/>
      <c r="H87" s="7"/>
      <c r="I87" s="7"/>
      <c r="J87" s="7"/>
      <c r="K87" s="7"/>
      <c r="L87" s="7"/>
      <c r="M87" s="1"/>
    </row>
    <row r="88" spans="2:13" ht="12.75" customHeight="1">
      <c r="B88" s="7"/>
      <c r="C88" s="7"/>
      <c r="D88" s="7"/>
      <c r="E88" s="7"/>
      <c r="F88" s="7"/>
      <c r="G88" s="7"/>
      <c r="H88" s="7"/>
      <c r="I88" s="7"/>
      <c r="J88" s="7"/>
      <c r="K88" s="7"/>
      <c r="L88" s="7"/>
      <c r="M88" s="1"/>
    </row>
    <row r="89" spans="2:12" ht="12.75" customHeight="1">
      <c r="B89" s="8"/>
      <c r="C89" s="8"/>
      <c r="D89" s="8"/>
      <c r="E89" s="8"/>
      <c r="F89" s="8"/>
      <c r="G89" s="8"/>
      <c r="H89" s="8"/>
      <c r="I89" s="8"/>
      <c r="J89" s="8"/>
      <c r="K89" s="8"/>
      <c r="L89" s="8"/>
    </row>
    <row r="90" spans="2:12" ht="12.75" customHeight="1">
      <c r="B90" s="8"/>
      <c r="C90" s="8"/>
      <c r="D90" s="8"/>
      <c r="E90" s="8"/>
      <c r="F90" s="8"/>
      <c r="G90" s="8"/>
      <c r="H90" s="8"/>
      <c r="I90" s="8"/>
      <c r="J90" s="8"/>
      <c r="K90" s="8"/>
      <c r="L90" s="8"/>
    </row>
    <row r="91" spans="2:12" ht="12.75" customHeight="1">
      <c r="B91" s="8"/>
      <c r="C91" s="8"/>
      <c r="D91" s="8"/>
      <c r="E91" s="8"/>
      <c r="F91" s="8"/>
      <c r="G91" s="8"/>
      <c r="H91" s="8"/>
      <c r="I91" s="8"/>
      <c r="J91" s="8"/>
      <c r="K91" s="8"/>
      <c r="L91" s="8"/>
    </row>
    <row r="92" spans="2:12" ht="12.75" customHeight="1">
      <c r="B92" s="8"/>
      <c r="C92" s="8"/>
      <c r="D92" s="8"/>
      <c r="E92" s="8"/>
      <c r="F92" s="8"/>
      <c r="G92" s="8"/>
      <c r="H92" s="8"/>
      <c r="I92" s="8"/>
      <c r="J92" s="8"/>
      <c r="K92" s="8"/>
      <c r="L92" s="8"/>
    </row>
    <row r="93" spans="2:12" ht="12.75" customHeight="1">
      <c r="B93" s="8"/>
      <c r="C93" s="8"/>
      <c r="D93" s="8"/>
      <c r="E93" s="8"/>
      <c r="F93" s="8"/>
      <c r="G93" s="8"/>
      <c r="H93" s="8"/>
      <c r="I93" s="8"/>
      <c r="J93" s="8"/>
      <c r="K93" s="8"/>
      <c r="L93" s="8"/>
    </row>
    <row r="94" spans="2:12" ht="12.75" customHeight="1">
      <c r="B94" s="8"/>
      <c r="C94" s="8"/>
      <c r="D94" s="8"/>
      <c r="E94" s="8"/>
      <c r="F94" s="8"/>
      <c r="G94" s="8"/>
      <c r="H94" s="8"/>
      <c r="I94" s="8"/>
      <c r="J94" s="8"/>
      <c r="K94" s="8"/>
      <c r="L94" s="8"/>
    </row>
    <row r="95" spans="2:12" ht="12.75" customHeight="1">
      <c r="B95" s="8"/>
      <c r="C95" s="8"/>
      <c r="D95" s="8"/>
      <c r="E95" s="8"/>
      <c r="F95" s="8"/>
      <c r="G95" s="8"/>
      <c r="H95" s="8"/>
      <c r="I95" s="8"/>
      <c r="J95" s="8"/>
      <c r="K95" s="8"/>
      <c r="L95" s="8"/>
    </row>
    <row r="96" spans="2:12" ht="12.75" customHeight="1">
      <c r="B96" s="8"/>
      <c r="C96" s="8"/>
      <c r="D96" s="8"/>
      <c r="E96" s="8"/>
      <c r="F96" s="8"/>
      <c r="G96" s="8"/>
      <c r="H96" s="8"/>
      <c r="I96" s="8"/>
      <c r="J96" s="8"/>
      <c r="K96" s="8"/>
      <c r="L96" s="8"/>
    </row>
    <row r="97" spans="2:12" ht="12.75" customHeight="1">
      <c r="B97" s="8"/>
      <c r="C97" s="8"/>
      <c r="D97" s="8"/>
      <c r="E97" s="8"/>
      <c r="F97" s="8"/>
      <c r="G97" s="8"/>
      <c r="H97" s="8"/>
      <c r="I97" s="8"/>
      <c r="J97" s="8"/>
      <c r="K97" s="8"/>
      <c r="L97" s="8"/>
    </row>
    <row r="98" spans="2:12" ht="12.75" customHeight="1">
      <c r="B98" s="8"/>
      <c r="C98" s="8"/>
      <c r="D98" s="8"/>
      <c r="E98" s="8"/>
      <c r="F98" s="8"/>
      <c r="G98" s="8"/>
      <c r="H98" s="8"/>
      <c r="I98" s="8"/>
      <c r="J98" s="8"/>
      <c r="K98" s="8"/>
      <c r="L98" s="8"/>
    </row>
    <row r="99" spans="2:12" ht="12.75" customHeight="1">
      <c r="B99" s="8"/>
      <c r="C99" s="8"/>
      <c r="D99" s="8"/>
      <c r="E99" s="8"/>
      <c r="F99" s="8"/>
      <c r="G99" s="8"/>
      <c r="H99" s="8"/>
      <c r="I99" s="8"/>
      <c r="J99" s="8"/>
      <c r="K99" s="8"/>
      <c r="L99" s="8"/>
    </row>
    <row r="100" spans="2:12" ht="12.75" customHeight="1">
      <c r="B100" s="8"/>
      <c r="C100" s="8"/>
      <c r="D100" s="8"/>
      <c r="E100" s="8"/>
      <c r="F100" s="8"/>
      <c r="G100" s="8"/>
      <c r="H100" s="8"/>
      <c r="I100" s="8"/>
      <c r="J100" s="8"/>
      <c r="K100" s="8"/>
      <c r="L100" s="8"/>
    </row>
    <row r="101" spans="2:12" ht="12.75" customHeight="1">
      <c r="B101" s="8"/>
      <c r="C101" s="8"/>
      <c r="D101" s="8"/>
      <c r="E101" s="8"/>
      <c r="F101" s="8"/>
      <c r="G101" s="8"/>
      <c r="H101" s="8"/>
      <c r="I101" s="8"/>
      <c r="J101" s="8"/>
      <c r="K101" s="8"/>
      <c r="L101" s="8"/>
    </row>
    <row r="102" spans="2:12" ht="12.75" customHeight="1">
      <c r="B102" s="8"/>
      <c r="C102" s="8"/>
      <c r="D102" s="8"/>
      <c r="E102" s="8"/>
      <c r="F102" s="8"/>
      <c r="G102" s="8"/>
      <c r="H102" s="8"/>
      <c r="I102" s="8"/>
      <c r="J102" s="8"/>
      <c r="K102" s="8"/>
      <c r="L102" s="8"/>
    </row>
    <row r="103" spans="2:12" ht="12.75" customHeight="1">
      <c r="B103" s="8"/>
      <c r="C103" s="8"/>
      <c r="D103" s="8"/>
      <c r="E103" s="8"/>
      <c r="F103" s="8"/>
      <c r="G103" s="8"/>
      <c r="H103" s="8"/>
      <c r="I103" s="8"/>
      <c r="J103" s="8"/>
      <c r="K103" s="8"/>
      <c r="L103" s="8"/>
    </row>
    <row r="104" spans="2:12" ht="12.75" customHeight="1">
      <c r="B104" s="8"/>
      <c r="C104" s="8"/>
      <c r="D104" s="8"/>
      <c r="E104" s="8"/>
      <c r="F104" s="8"/>
      <c r="G104" s="8"/>
      <c r="H104" s="8"/>
      <c r="I104" s="8"/>
      <c r="J104" s="8"/>
      <c r="K104" s="8"/>
      <c r="L104" s="8"/>
    </row>
    <row r="105" spans="2:12" ht="12.75" customHeight="1">
      <c r="B105" s="8"/>
      <c r="C105" s="8"/>
      <c r="D105" s="8"/>
      <c r="E105" s="8"/>
      <c r="F105" s="8"/>
      <c r="G105" s="8"/>
      <c r="H105" s="8"/>
      <c r="I105" s="8"/>
      <c r="J105" s="8"/>
      <c r="K105" s="8"/>
      <c r="L105" s="8"/>
    </row>
    <row r="106" spans="2:12" ht="12.75" customHeight="1">
      <c r="B106" s="8"/>
      <c r="C106" s="8"/>
      <c r="D106" s="8"/>
      <c r="E106" s="8"/>
      <c r="F106" s="8"/>
      <c r="G106" s="8"/>
      <c r="H106" s="8"/>
      <c r="I106" s="8"/>
      <c r="J106" s="8"/>
      <c r="K106" s="8"/>
      <c r="L106" s="8"/>
    </row>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sheetData>
  <sheetProtection sheet="1" objects="1" scenarios="1"/>
  <mergeCells count="19">
    <mergeCell ref="B58:J58"/>
    <mergeCell ref="B59:J59"/>
    <mergeCell ref="D34:E34"/>
    <mergeCell ref="F34:G34"/>
    <mergeCell ref="H34:I34"/>
    <mergeCell ref="B41:C41"/>
    <mergeCell ref="B50:F50"/>
    <mergeCell ref="I44:J44"/>
    <mergeCell ref="I45:J45"/>
    <mergeCell ref="B39:J39"/>
    <mergeCell ref="B1:K1"/>
    <mergeCell ref="B36:J36"/>
    <mergeCell ref="B37:J37"/>
    <mergeCell ref="B38:J38"/>
    <mergeCell ref="G48:I48"/>
    <mergeCell ref="I46:J46"/>
    <mergeCell ref="I47:J47"/>
    <mergeCell ref="C33:I33"/>
    <mergeCell ref="I41:J42"/>
  </mergeCells>
  <conditionalFormatting sqref="D67">
    <cfRule type="expression" priority="1" dxfId="0" stopIfTrue="1">
      <formula>ISERROR(E65)</formula>
    </cfRule>
  </conditionalFormatting>
  <conditionalFormatting sqref="E65">
    <cfRule type="expression" priority="2" dxfId="0" stopIfTrue="1">
      <formula>eserror</formula>
    </cfRule>
  </conditionalFormatting>
  <printOptions/>
  <pageMargins left="0.75" right="0.75" top="1" bottom="1" header="0" footer="0"/>
  <pageSetup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Allcom</dc:creator>
  <cp:keywords/>
  <dc:description/>
  <cp:lastModifiedBy>Allcom</cp:lastModifiedBy>
  <cp:lastPrinted>2008-06-25T10:02:36Z</cp:lastPrinted>
  <dcterms:created xsi:type="dcterms:W3CDTF">2007-08-07T10:14:25Z</dcterms:created>
  <dcterms:modified xsi:type="dcterms:W3CDTF">2009-11-19T18:42:25Z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11274</vt:i4>
  </property>
</Properties>
</file>